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Gladis Ojeda\Desktop\2024\proyecto arriba el telon\"/>
    </mc:Choice>
  </mc:AlternateContent>
  <xr:revisionPtr revIDLastSave="0" documentId="8_{1BBD76B9-89B0-4730-9707-97D2FFDF4B93}" xr6:coauthVersionLast="47" xr6:coauthVersionMax="47" xr10:uidLastSave="{00000000-0000-0000-0000-000000000000}"/>
  <bookViews>
    <workbookView xWindow="0" yWindow="0" windowWidth="28800" windowHeight="1548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28" i="1"/>
  <c r="G33" i="1"/>
  <c r="G32" i="1"/>
  <c r="G31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F35" i="1"/>
  <c r="G13" i="1"/>
  <c r="G12" i="1"/>
  <c r="G10" i="1"/>
  <c r="G9" i="1"/>
  <c r="E35" i="1"/>
  <c r="G35" i="1" l="1"/>
  <c r="E39" i="1" s="1"/>
</calcChain>
</file>

<file path=xl/sharedStrings.xml><?xml version="1.0" encoding="utf-8"?>
<sst xmlns="http://schemas.openxmlformats.org/spreadsheetml/2006/main" count="37" uniqueCount="37">
  <si>
    <t>Aporte</t>
  </si>
  <si>
    <t xml:space="preserve">deposito </t>
  </si>
  <si>
    <t>27-05-2024 según cartola 5 banco bci</t>
  </si>
  <si>
    <t>honorarios</t>
  </si>
  <si>
    <t>Francisca Urzua Castillo</t>
  </si>
  <si>
    <t>Manuel Donoso Toro</t>
  </si>
  <si>
    <t>Tamara Canales Gomez</t>
  </si>
  <si>
    <t>compañía el Ojo teatro SPA</t>
  </si>
  <si>
    <t>Total Gasto</t>
  </si>
  <si>
    <t>Saldo Proyecto</t>
  </si>
  <si>
    <t xml:space="preserve"> Arriba el Telon Programacion para el Teatro Municipal de Ancud</t>
  </si>
  <si>
    <t xml:space="preserve">Planilla Financiera </t>
  </si>
  <si>
    <t>Proyecto:</t>
  </si>
  <si>
    <t>Ministerio de cultura artes y patrimonio</t>
  </si>
  <si>
    <t>fecha</t>
  </si>
  <si>
    <t>boleta o factura</t>
  </si>
  <si>
    <t>prestador de servicios</t>
  </si>
  <si>
    <t>total</t>
  </si>
  <si>
    <t>impuesto</t>
  </si>
  <si>
    <t>liquido</t>
  </si>
  <si>
    <t>nicolas Parraguez</t>
  </si>
  <si>
    <t>Carmen Perez Hidalgo</t>
  </si>
  <si>
    <t>Sandra Huenuoan Antinao</t>
  </si>
  <si>
    <t>Paula Almonacid Burgos</t>
  </si>
  <si>
    <t>Iris Fuentealba Almonacid</t>
  </si>
  <si>
    <t>Carmen Borquez Pizarro</t>
  </si>
  <si>
    <t>Danilo Pozo Andrade</t>
  </si>
  <si>
    <t>Rudy Nicklitschek Aguilar</t>
  </si>
  <si>
    <t>Saruy Concha Villagran</t>
  </si>
  <si>
    <t>Boris Vargas Vivar</t>
  </si>
  <si>
    <t>Francisco Barria Guineo</t>
  </si>
  <si>
    <t>Ethel Dietz Arauz</t>
  </si>
  <si>
    <t>Leonardo Sepulveda Alarcon</t>
  </si>
  <si>
    <t>Kamila Navarro Figueroa</t>
  </si>
  <si>
    <t>Jose Calderon Gonzalez</t>
  </si>
  <si>
    <t>Daniela Millaleo Montano</t>
  </si>
  <si>
    <t>Carlos Azocar Carcamo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</si>
</sst>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9"/>
  <sheetViews>
    <sheetView tabSelected="1" workbookViewId="0">
      <selection activeCell="J18" sqref="J18"/>
    </sheetView>
  </sheetViews>
  <sheetFormatPr baseColWidth="10" defaultColWidth="9.140625" defaultRowHeight="15" x14ac:dyDescent="0.25"/>
  <cols>
    <col min="2" max="2" width="10.42578125" bestFit="1" customWidth="1"/>
    <col min="3" max="3" width="22.7109375" style="1" customWidth="1"/>
    <col min="4" max="4" width="38.28515625" customWidth="1"/>
    <col min="5" max="5" width="10.140625" bestFit="1" customWidth="1"/>
    <col min="6" max="6" width="11.7109375" customWidth="1"/>
    <col min="7" max="7" width="12.7109375" customWidth="1"/>
  </cols>
  <sheetData>
    <row r="1" spans="2:9" x14ac:dyDescent="0.25">
      <c r="B1" t="s">
        <v>12</v>
      </c>
      <c r="D1" t="s">
        <v>10</v>
      </c>
    </row>
    <row r="2" spans="2:9" x14ac:dyDescent="0.25">
      <c r="B2" t="s">
        <v>11</v>
      </c>
    </row>
    <row r="4" spans="2:9" x14ac:dyDescent="0.25">
      <c r="B4" t="s">
        <v>0</v>
      </c>
      <c r="C4" s="1">
        <v>32899834</v>
      </c>
      <c r="D4" t="s">
        <v>13</v>
      </c>
    </row>
    <row r="5" spans="2:9" x14ac:dyDescent="0.25">
      <c r="B5" t="s">
        <v>1</v>
      </c>
      <c r="C5" t="s">
        <v>2</v>
      </c>
    </row>
    <row r="7" spans="2:9" x14ac:dyDescent="0.25">
      <c r="B7" t="s">
        <v>3</v>
      </c>
    </row>
    <row r="8" spans="2:9" x14ac:dyDescent="0.25">
      <c r="B8" s="3" t="s">
        <v>14</v>
      </c>
      <c r="C8" s="4" t="s">
        <v>15</v>
      </c>
      <c r="D8" s="3" t="s">
        <v>16</v>
      </c>
      <c r="E8" s="3" t="s">
        <v>17</v>
      </c>
      <c r="F8" s="3" t="s">
        <v>18</v>
      </c>
      <c r="G8" s="3" t="s">
        <v>19</v>
      </c>
    </row>
    <row r="9" spans="2:9" x14ac:dyDescent="0.25">
      <c r="B9" s="2">
        <v>45455</v>
      </c>
      <c r="C9" s="4">
        <v>23</v>
      </c>
      <c r="D9" t="s">
        <v>4</v>
      </c>
      <c r="E9" s="1">
        <v>521739</v>
      </c>
      <c r="F9" s="1">
        <v>71739</v>
      </c>
      <c r="G9" s="1">
        <f>+E9-F9</f>
        <v>450000</v>
      </c>
    </row>
    <row r="10" spans="2:9" x14ac:dyDescent="0.25">
      <c r="B10" s="2">
        <v>45456</v>
      </c>
      <c r="C10" s="4">
        <v>26</v>
      </c>
      <c r="D10" t="s">
        <v>5</v>
      </c>
      <c r="E10" s="1">
        <v>3000000</v>
      </c>
      <c r="F10" s="1">
        <v>502500</v>
      </c>
      <c r="G10" s="1">
        <f t="shared" ref="G10:G33" si="0">+E10-F10</f>
        <v>2497500</v>
      </c>
    </row>
    <row r="11" spans="2:9" x14ac:dyDescent="0.25">
      <c r="B11" s="2">
        <v>45464</v>
      </c>
      <c r="C11" s="4">
        <v>1</v>
      </c>
      <c r="D11" t="s">
        <v>20</v>
      </c>
      <c r="E11" s="1">
        <v>910000</v>
      </c>
      <c r="F11" s="1">
        <v>125125</v>
      </c>
      <c r="G11" s="1">
        <v>784875</v>
      </c>
    </row>
    <row r="12" spans="2:9" x14ac:dyDescent="0.25">
      <c r="B12" s="2">
        <v>45473</v>
      </c>
      <c r="C12" s="4">
        <v>62</v>
      </c>
      <c r="D12" t="s">
        <v>6</v>
      </c>
      <c r="E12" s="1">
        <v>1275362</v>
      </c>
      <c r="F12" s="1">
        <v>175362</v>
      </c>
      <c r="G12" s="1">
        <f t="shared" si="0"/>
        <v>1100000</v>
      </c>
    </row>
    <row r="13" spans="2:9" x14ac:dyDescent="0.25">
      <c r="B13" s="2">
        <v>45474</v>
      </c>
      <c r="C13" s="4">
        <v>66</v>
      </c>
      <c r="D13" t="s">
        <v>7</v>
      </c>
      <c r="E13" s="1">
        <v>5773913</v>
      </c>
      <c r="F13" s="1">
        <v>0</v>
      </c>
      <c r="G13" s="1">
        <f t="shared" si="0"/>
        <v>5773913</v>
      </c>
      <c r="I13" s="1"/>
    </row>
    <row r="14" spans="2:9" x14ac:dyDescent="0.25">
      <c r="B14" s="2">
        <v>45490</v>
      </c>
      <c r="C14" s="4">
        <v>63</v>
      </c>
      <c r="D14" t="s">
        <v>21</v>
      </c>
      <c r="E14" s="1">
        <v>800000</v>
      </c>
      <c r="F14" s="1">
        <v>110000</v>
      </c>
      <c r="G14" s="1">
        <f t="shared" si="0"/>
        <v>690000</v>
      </c>
      <c r="I14" s="1"/>
    </row>
    <row r="15" spans="2:9" x14ac:dyDescent="0.25">
      <c r="B15" s="2">
        <v>45485</v>
      </c>
      <c r="C15" s="4">
        <v>190</v>
      </c>
      <c r="D15" t="s">
        <v>22</v>
      </c>
      <c r="E15" s="1">
        <v>500000</v>
      </c>
      <c r="F15" s="1">
        <v>68750</v>
      </c>
      <c r="G15" s="1">
        <f t="shared" si="0"/>
        <v>431250</v>
      </c>
    </row>
    <row r="16" spans="2:9" x14ac:dyDescent="0.25">
      <c r="B16" s="2">
        <v>45504</v>
      </c>
      <c r="C16" s="4">
        <v>179</v>
      </c>
      <c r="D16" t="s">
        <v>23</v>
      </c>
      <c r="E16" s="1">
        <v>1000000</v>
      </c>
      <c r="F16" s="1">
        <v>167500</v>
      </c>
      <c r="G16" s="1">
        <f t="shared" si="0"/>
        <v>832500</v>
      </c>
    </row>
    <row r="17" spans="2:7" x14ac:dyDescent="0.25">
      <c r="B17" s="2">
        <v>46595</v>
      </c>
      <c r="C17" s="4">
        <v>95</v>
      </c>
      <c r="D17" t="s">
        <v>24</v>
      </c>
      <c r="E17" s="1">
        <v>500000</v>
      </c>
      <c r="F17" s="1">
        <v>68750</v>
      </c>
      <c r="G17" s="1">
        <f t="shared" si="0"/>
        <v>431250</v>
      </c>
    </row>
    <row r="18" spans="2:7" x14ac:dyDescent="0.25">
      <c r="B18" s="2">
        <v>45527</v>
      </c>
      <c r="C18" s="4">
        <v>23</v>
      </c>
      <c r="D18" t="s">
        <v>25</v>
      </c>
      <c r="E18" s="1">
        <v>850000</v>
      </c>
      <c r="F18" s="1">
        <v>116125</v>
      </c>
      <c r="G18" s="1">
        <f t="shared" si="0"/>
        <v>733875</v>
      </c>
    </row>
    <row r="19" spans="2:7" x14ac:dyDescent="0.25">
      <c r="B19" s="2">
        <v>45539</v>
      </c>
      <c r="C19" s="4">
        <v>68</v>
      </c>
      <c r="D19" t="s">
        <v>26</v>
      </c>
      <c r="E19" s="1">
        <v>500000</v>
      </c>
      <c r="F19" s="1">
        <v>83750</v>
      </c>
      <c r="G19" s="1">
        <f t="shared" si="0"/>
        <v>416250</v>
      </c>
    </row>
    <row r="20" spans="2:7" x14ac:dyDescent="0.25">
      <c r="B20" s="2">
        <v>45561</v>
      </c>
      <c r="C20" s="4">
        <v>67</v>
      </c>
      <c r="D20" t="s">
        <v>27</v>
      </c>
      <c r="E20" s="1">
        <v>1159420</v>
      </c>
      <c r="F20" s="1">
        <v>159420</v>
      </c>
      <c r="G20" s="1">
        <f t="shared" si="0"/>
        <v>1000000</v>
      </c>
    </row>
    <row r="21" spans="2:7" x14ac:dyDescent="0.25">
      <c r="B21" s="2">
        <v>45569</v>
      </c>
      <c r="C21" s="4">
        <v>161</v>
      </c>
      <c r="D21" t="s">
        <v>28</v>
      </c>
      <c r="E21" s="1">
        <v>600000</v>
      </c>
      <c r="F21" s="1">
        <v>82500</v>
      </c>
      <c r="G21" s="1">
        <f t="shared" si="0"/>
        <v>517500</v>
      </c>
    </row>
    <row r="22" spans="2:7" x14ac:dyDescent="0.25">
      <c r="B22" s="2">
        <v>45580</v>
      </c>
      <c r="C22" s="4">
        <v>115</v>
      </c>
      <c r="D22" t="s">
        <v>29</v>
      </c>
      <c r="E22" s="1">
        <v>405797</v>
      </c>
      <c r="F22" s="1">
        <v>55797</v>
      </c>
      <c r="G22" s="1">
        <f t="shared" si="0"/>
        <v>350000</v>
      </c>
    </row>
    <row r="23" spans="2:7" x14ac:dyDescent="0.25">
      <c r="B23" s="2">
        <v>45580</v>
      </c>
      <c r="C23" s="4">
        <v>215</v>
      </c>
      <c r="D23" t="s">
        <v>30</v>
      </c>
      <c r="E23" s="1">
        <v>927536</v>
      </c>
      <c r="F23" s="1">
        <v>127536</v>
      </c>
      <c r="G23" s="1">
        <f t="shared" si="0"/>
        <v>800000</v>
      </c>
    </row>
    <row r="24" spans="2:7" x14ac:dyDescent="0.25">
      <c r="B24" s="2">
        <v>45580</v>
      </c>
      <c r="C24" s="4">
        <v>264</v>
      </c>
      <c r="D24" t="s">
        <v>31</v>
      </c>
      <c r="E24" s="1">
        <v>405797</v>
      </c>
      <c r="F24" s="1">
        <v>67971</v>
      </c>
      <c r="G24" s="1">
        <f t="shared" si="0"/>
        <v>337826</v>
      </c>
    </row>
    <row r="25" spans="2:7" x14ac:dyDescent="0.25">
      <c r="B25" s="2">
        <v>45602</v>
      </c>
      <c r="C25" s="4">
        <v>180</v>
      </c>
      <c r="D25" t="s">
        <v>32</v>
      </c>
      <c r="E25" s="1">
        <v>3500000</v>
      </c>
      <c r="F25" s="1">
        <v>481250</v>
      </c>
      <c r="G25" s="1">
        <f t="shared" si="0"/>
        <v>3018750</v>
      </c>
    </row>
    <row r="26" spans="2:7" x14ac:dyDescent="0.25">
      <c r="B26" s="2">
        <v>45602</v>
      </c>
      <c r="C26" s="4">
        <v>19</v>
      </c>
      <c r="D26" t="s">
        <v>33</v>
      </c>
      <c r="E26" s="1">
        <v>200000</v>
      </c>
      <c r="F26" s="1">
        <v>27500</v>
      </c>
      <c r="G26" s="1">
        <f t="shared" si="0"/>
        <v>172500</v>
      </c>
    </row>
    <row r="27" spans="2:7" x14ac:dyDescent="0.25">
      <c r="B27" s="2">
        <v>45610</v>
      </c>
      <c r="C27" s="4">
        <v>13</v>
      </c>
      <c r="D27" t="s">
        <v>34</v>
      </c>
      <c r="E27" s="5">
        <v>231884</v>
      </c>
      <c r="F27" s="5">
        <v>31884</v>
      </c>
      <c r="G27" s="5">
        <f t="shared" si="0"/>
        <v>200000</v>
      </c>
    </row>
    <row r="28" spans="2:7" x14ac:dyDescent="0.25">
      <c r="B28" s="2">
        <v>45614</v>
      </c>
      <c r="C28" s="4">
        <v>237</v>
      </c>
      <c r="D28" t="s">
        <v>35</v>
      </c>
      <c r="E28" s="5">
        <v>2898551</v>
      </c>
      <c r="F28" s="5">
        <v>398551</v>
      </c>
      <c r="G28" s="5">
        <f t="shared" si="0"/>
        <v>2500000</v>
      </c>
    </row>
    <row r="29" spans="2:7" x14ac:dyDescent="0.25">
      <c r="B29" s="2">
        <v>45614</v>
      </c>
      <c r="C29" s="4">
        <v>1491</v>
      </c>
      <c r="D29" t="s">
        <v>36</v>
      </c>
      <c r="E29" s="5">
        <v>869565</v>
      </c>
      <c r="F29" s="5">
        <v>119565</v>
      </c>
      <c r="G29" s="5">
        <f t="shared" si="0"/>
        <v>750000</v>
      </c>
    </row>
    <row r="30" spans="2:7" x14ac:dyDescent="0.25">
      <c r="B30" s="2"/>
      <c r="C30" s="4"/>
      <c r="E30" s="1"/>
      <c r="F30" s="1"/>
      <c r="G30" s="1">
        <f t="shared" si="0"/>
        <v>0</v>
      </c>
    </row>
    <row r="31" spans="2:7" x14ac:dyDescent="0.25">
      <c r="B31" s="2"/>
      <c r="C31" s="4"/>
      <c r="E31" s="1"/>
      <c r="F31" s="1"/>
      <c r="G31" s="1">
        <f t="shared" si="0"/>
        <v>0</v>
      </c>
    </row>
    <row r="32" spans="2:7" x14ac:dyDescent="0.25">
      <c r="B32" s="2"/>
      <c r="C32" s="4"/>
      <c r="E32" s="1"/>
      <c r="F32" s="1"/>
      <c r="G32" s="1">
        <f t="shared" si="0"/>
        <v>0</v>
      </c>
    </row>
    <row r="33" spans="2:7" x14ac:dyDescent="0.25">
      <c r="B33" s="2"/>
      <c r="C33" s="4"/>
      <c r="E33" s="1"/>
      <c r="F33" s="1"/>
      <c r="G33" s="1">
        <f t="shared" si="0"/>
        <v>0</v>
      </c>
    </row>
    <row r="34" spans="2:7" x14ac:dyDescent="0.25">
      <c r="E34" s="1"/>
    </row>
    <row r="35" spans="2:7" x14ac:dyDescent="0.25">
      <c r="D35" t="s">
        <v>8</v>
      </c>
      <c r="E35" s="1">
        <f>SUM(E9:E34)</f>
        <v>26829564</v>
      </c>
      <c r="F35" s="1">
        <f t="shared" ref="F35:G35" si="1">SUM(F9:F34)</f>
        <v>3041575</v>
      </c>
      <c r="G35" s="1">
        <f t="shared" si="1"/>
        <v>23787989</v>
      </c>
    </row>
    <row r="36" spans="2:7" x14ac:dyDescent="0.25">
      <c r="E36" s="1"/>
    </row>
    <row r="37" spans="2:7" x14ac:dyDescent="0.25">
      <c r="E37" s="1"/>
    </row>
    <row r="38" spans="2:7" x14ac:dyDescent="0.25">
      <c r="E38" s="1"/>
    </row>
    <row r="39" spans="2:7" x14ac:dyDescent="0.25">
      <c r="D39" t="s">
        <v>9</v>
      </c>
      <c r="E39" s="1">
        <f>+C4-G35</f>
        <v>9111845</v>
      </c>
      <c r="F39" s="1"/>
      <c r="G3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Gladis Ojeda</dc:creator>
  <cp:lastModifiedBy>Gladis Ojeda</cp:lastModifiedBy>
  <dcterms:created xsi:type="dcterms:W3CDTF">2015-06-05T18:19:34Z</dcterms:created>
  <dcterms:modified xsi:type="dcterms:W3CDTF">2024-11-28T17:18:41Z</dcterms:modified>
</cp:coreProperties>
</file>